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otechnologiesinc-my.sharepoint.com/personal/aljaz_mono_si/Documents/WORK/TEMP/MTUR Main Board-DEV_KIT_VAR-A.3/MTUR Main Board-DEV_KIT_VAR-A.3/Test_Points_PSU_Manual/"/>
    </mc:Choice>
  </mc:AlternateContent>
  <xr:revisionPtr revIDLastSave="7" documentId="8_{B1E5967C-92FB-4D14-8965-39A1154C4DF9}" xr6:coauthVersionLast="47" xr6:coauthVersionMax="47" xr10:uidLastSave="{A8AC92FB-165B-4D66-A9C7-D3C489AF7A28}"/>
  <bookViews>
    <workbookView xWindow="28680" yWindow="-120" windowWidth="29040" windowHeight="15720" xr2:uid="{7F618833-890D-4428-B167-6CB7DBCEE9E1}"/>
  </bookViews>
  <sheets>
    <sheet name="PSU output TP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G5" i="1"/>
</calcChain>
</file>

<file path=xl/sharedStrings.xml><?xml version="1.0" encoding="utf-8"?>
<sst xmlns="http://schemas.openxmlformats.org/spreadsheetml/2006/main" count="49" uniqueCount="46">
  <si>
    <t>MONO Gateway Dev Kit (MTUR Main Board rev A.3) - PSU output voltage test points (before shunt)</t>
  </si>
  <si>
    <t>Rail / PSU output</t>
  </si>
  <si>
    <t>Regulator</t>
  </si>
  <si>
    <t>VCC TP</t>
  </si>
  <si>
    <t>GND TP (nearest)</t>
  </si>
  <si>
    <t>Shunt after TP</t>
  </si>
  <si>
    <t>Nominal (V)</t>
  </si>
  <si>
    <t>Min (V)</t>
  </si>
  <si>
    <t>Max (V)</t>
  </si>
  <si>
    <t>USB-PD input</t>
  </si>
  <si>
    <t>USB-C PD sink (U56000)</t>
  </si>
  <si>
    <t>TP56003</t>
  </si>
  <si>
    <t>TP42019</t>
  </si>
  <si>
    <t>R56002 1 mOhm</t>
  </si>
  <si>
    <t>LM25149 buck (U54000)</t>
  </si>
  <si>
    <t>TP54000</t>
  </si>
  <si>
    <t>TP42006</t>
  </si>
  <si>
    <t>R54001 1 mOhm</t>
  </si>
  <si>
    <t>MP8794 buck (U53000)</t>
  </si>
  <si>
    <t>TP53001</t>
  </si>
  <si>
    <t>R53002 1 mOhm</t>
  </si>
  <si>
    <t>MPM3830 module (U52000)</t>
  </si>
  <si>
    <t>TP52000</t>
  </si>
  <si>
    <t>TP42014</t>
  </si>
  <si>
    <t>R52000 5 mOhm</t>
  </si>
  <si>
    <t>MPM3830 module (U51000)</t>
  </si>
  <si>
    <t>TP51000</t>
  </si>
  <si>
    <t>TP42012</t>
  </si>
  <si>
    <t>R51000 5 mOhm</t>
  </si>
  <si>
    <t>MPM3830 module (U50000)</t>
  </si>
  <si>
    <t>TP50000</t>
  </si>
  <si>
    <t>R50000 5 mOhm</t>
  </si>
  <si>
    <t>MPM3830 module (U48000)</t>
  </si>
  <si>
    <t>TP48000</t>
  </si>
  <si>
    <t>TP42007</t>
  </si>
  <si>
    <t>R48000 5 mOhm</t>
  </si>
  <si>
    <t>MP8794 buck (U47000)</t>
  </si>
  <si>
    <t>TP47002</t>
  </si>
  <si>
    <t>R47004 1 mOhm</t>
  </si>
  <si>
    <t>5V0_SYS</t>
  </si>
  <si>
    <t>3V3_SYS</t>
  </si>
  <si>
    <t>2V5_SYS</t>
  </si>
  <si>
    <t>1V8_SYS</t>
  </si>
  <si>
    <t>1V35_SERDES</t>
  </si>
  <si>
    <t>1V2_MEM (DDR4)</t>
  </si>
  <si>
    <t>1V_CPU_CORE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</si>
</sst>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13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D1143C"/>
      <name val="Arial"/>
      <charset val="1"/>
    </font>
    <font>
      <b/>
      <sz val="10"/>
      <color rgb="FF1565C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52A38-D543-4074-BD5A-03A0958C0DE7}">
  <dimension ref="A1:H12"/>
  <sheetViews>
    <sheetView tabSelected="1" workbookViewId="0">
      <selection activeCell="A17" sqref="A17"/>
    </sheetView>
  </sheetViews>
  <sheetFormatPr defaultRowHeight="15" x14ac:dyDescent="0.25"/>
  <cols>
    <col min="1" max="1" width="26.7109375" customWidth="1"/>
    <col min="2" max="2" width="24.42578125" bestFit="1" customWidth="1"/>
    <col min="3" max="3" width="8.85546875" bestFit="1" customWidth="1"/>
    <col min="4" max="4" width="27.85546875" customWidth="1"/>
    <col min="5" max="5" width="18" customWidth="1"/>
    <col min="6" max="6" width="13.28515625" customWidth="1"/>
  </cols>
  <sheetData>
    <row r="1" spans="1:8" ht="16.5" x14ac:dyDescent="0.25">
      <c r="A1" s="1" t="s">
        <v>0</v>
      </c>
    </row>
    <row r="2" spans="1:8" x14ac:dyDescent="0.25">
      <c r="A2" s="2"/>
      <c r="C2" s="3"/>
    </row>
    <row r="4" spans="1:8" ht="21.75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 t="s">
        <v>9</v>
      </c>
      <c r="B5" s="5" t="s">
        <v>10</v>
      </c>
      <c r="C5" s="6" t="s">
        <v>11</v>
      </c>
      <c r="D5" s="7" t="s">
        <v>12</v>
      </c>
      <c r="E5" s="5" t="s">
        <v>13</v>
      </c>
      <c r="G5" s="8" t="str">
        <f>IF(F5="","",F5*(1-$B$2))</f>
        <v/>
      </c>
      <c r="H5" s="8" t="str">
        <f>IF(F5="","",F5*(1+$B$2))</f>
        <v/>
      </c>
    </row>
    <row r="6" spans="1:8" x14ac:dyDescent="0.25">
      <c r="A6" s="5" t="s">
        <v>39</v>
      </c>
      <c r="B6" s="5" t="s">
        <v>14</v>
      </c>
      <c r="C6" s="6" t="s">
        <v>15</v>
      </c>
      <c r="D6" s="7" t="s">
        <v>16</v>
      </c>
      <c r="E6" s="5" t="s">
        <v>17</v>
      </c>
      <c r="F6" s="8">
        <v>5</v>
      </c>
      <c r="G6" s="8">
        <v>4.8</v>
      </c>
      <c r="H6" s="8">
        <v>5.2</v>
      </c>
    </row>
    <row r="7" spans="1:8" x14ac:dyDescent="0.25">
      <c r="A7" s="5" t="s">
        <v>40</v>
      </c>
      <c r="B7" s="5" t="s">
        <v>18</v>
      </c>
      <c r="C7" s="6" t="s">
        <v>19</v>
      </c>
      <c r="D7" s="7" t="s">
        <v>16</v>
      </c>
      <c r="E7" s="5" t="s">
        <v>20</v>
      </c>
      <c r="F7" s="8">
        <v>3.3</v>
      </c>
      <c r="G7" s="8">
        <v>3.2309999999999999</v>
      </c>
      <c r="H7" s="8">
        <v>3.37</v>
      </c>
    </row>
    <row r="8" spans="1:8" x14ac:dyDescent="0.25">
      <c r="A8" s="5" t="s">
        <v>41</v>
      </c>
      <c r="B8" s="5" t="s">
        <v>21</v>
      </c>
      <c r="C8" s="6" t="s">
        <v>22</v>
      </c>
      <c r="D8" s="7" t="s">
        <v>23</v>
      </c>
      <c r="E8" s="5" t="s">
        <v>24</v>
      </c>
      <c r="F8" s="8">
        <v>2.5</v>
      </c>
      <c r="G8" s="8">
        <v>2.4300000000000002</v>
      </c>
      <c r="H8" s="8">
        <v>2.5670000000000002</v>
      </c>
    </row>
    <row r="9" spans="1:8" x14ac:dyDescent="0.25">
      <c r="A9" s="5" t="s">
        <v>42</v>
      </c>
      <c r="B9" s="5" t="s">
        <v>25</v>
      </c>
      <c r="C9" s="6" t="s">
        <v>26</v>
      </c>
      <c r="D9" s="7" t="s">
        <v>27</v>
      </c>
      <c r="E9" s="5" t="s">
        <v>28</v>
      </c>
      <c r="F9" s="8">
        <v>1.8</v>
      </c>
      <c r="G9" s="8">
        <v>1.7569999999999999</v>
      </c>
      <c r="H9" s="8">
        <v>1.85</v>
      </c>
    </row>
    <row r="10" spans="1:8" x14ac:dyDescent="0.25">
      <c r="A10" s="5" t="s">
        <v>43</v>
      </c>
      <c r="B10" s="5" t="s">
        <v>29</v>
      </c>
      <c r="C10" s="6" t="s">
        <v>30</v>
      </c>
      <c r="D10" s="7" t="s">
        <v>12</v>
      </c>
      <c r="E10" s="5" t="s">
        <v>31</v>
      </c>
      <c r="F10" s="8">
        <v>1.35</v>
      </c>
      <c r="G10" s="8">
        <v>1.321</v>
      </c>
      <c r="H10" s="8">
        <v>1.3779999999999999</v>
      </c>
    </row>
    <row r="11" spans="1:8" x14ac:dyDescent="0.25">
      <c r="A11" s="5" t="s">
        <v>44</v>
      </c>
      <c r="B11" s="5" t="s">
        <v>32</v>
      </c>
      <c r="C11" s="6" t="s">
        <v>33</v>
      </c>
      <c r="D11" s="7" t="s">
        <v>34</v>
      </c>
      <c r="E11" s="5" t="s">
        <v>35</v>
      </c>
      <c r="F11" s="8">
        <v>1.2</v>
      </c>
      <c r="G11" s="8">
        <v>1.1759999999999999</v>
      </c>
      <c r="H11" s="8">
        <v>1.224</v>
      </c>
    </row>
    <row r="12" spans="1:8" x14ac:dyDescent="0.25">
      <c r="A12" s="5" t="s">
        <v>45</v>
      </c>
      <c r="B12" s="5" t="s">
        <v>36</v>
      </c>
      <c r="C12" s="6" t="s">
        <v>37</v>
      </c>
      <c r="D12" s="7" t="s">
        <v>23</v>
      </c>
      <c r="E12" s="5" t="s">
        <v>38</v>
      </c>
      <c r="F12" s="8">
        <v>1</v>
      </c>
      <c r="G12" s="8">
        <v>0.98499999999999999</v>
      </c>
      <c r="H12" s="8">
        <v>1.014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output TPs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Aljaz Titoric</dc:creator>
  <cp:lastModifiedBy>Aljaz Titoric</cp:lastModifiedBy>
  <dcterms:created xsi:type="dcterms:W3CDTF">2026-09-16T08:38:49Z</dcterms:created>
  <dcterms:modified xsi:type="dcterms:W3CDTF">2026-09-16T08:40:38Z</dcterms:modified>
</cp:coreProperties>
</file>